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la\Desktop\Honzík\"/>
    </mc:Choice>
  </mc:AlternateContent>
  <xr:revisionPtr revIDLastSave="0" documentId="13_ncr:1_{EF8D6AFB-B5FE-4140-AF45-58055C1E6261}" xr6:coauthVersionLast="47" xr6:coauthVersionMax="47" xr10:uidLastSave="{00000000-0000-0000-0000-000000000000}"/>
  <bookViews>
    <workbookView xWindow="2076" yWindow="1416" windowWidth="19440" windowHeight="10752" xr2:uid="{276BC17C-2FB8-4EDF-9570-99D232553DC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E20" i="1"/>
  <c r="H21" i="1"/>
  <c r="H22" i="1"/>
  <c r="H18" i="1"/>
  <c r="E21" i="1"/>
  <c r="E19" i="1"/>
  <c r="E12" i="1"/>
  <c r="H12" i="1" s="1"/>
  <c r="E3" i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/>
  <c r="E17" i="1"/>
  <c r="H17" i="1" s="1"/>
  <c r="E18" i="1"/>
  <c r="E22" i="1"/>
  <c r="H23" i="1" l="1"/>
</calcChain>
</file>

<file path=xl/sharedStrings.xml><?xml version="1.0" encoding="utf-8"?>
<sst xmlns="http://schemas.openxmlformats.org/spreadsheetml/2006/main" count="69" uniqueCount="30">
  <si>
    <t>Náklady na plánovanou léčbu</t>
  </si>
  <si>
    <t>Název léčby</t>
  </si>
  <si>
    <t>cena za jednu léčbu</t>
  </si>
  <si>
    <t>celkem</t>
  </si>
  <si>
    <t>Rehabilitační pobyt Klimkovice</t>
  </si>
  <si>
    <t>Intenzivní neurorehabilitace v Arcadě</t>
  </si>
  <si>
    <t>Aplikace kmenových buněk na Slovensku</t>
  </si>
  <si>
    <t>TČM</t>
  </si>
  <si>
    <t>Intenzivní laserová terapie u Dr. Crawforda</t>
  </si>
  <si>
    <t>Letenky pro Honzíka a doprovod + ubytování</t>
  </si>
  <si>
    <t>Klinická logopedie</t>
  </si>
  <si>
    <t>Hippoterapie</t>
  </si>
  <si>
    <t>Ergoterapie</t>
  </si>
  <si>
    <t>Fyzioterapie</t>
  </si>
  <si>
    <t>Snoezelen</t>
  </si>
  <si>
    <t>Speciální laserový přístroj + stojan + dlouhá sonda</t>
  </si>
  <si>
    <t>Alinker</t>
  </si>
  <si>
    <t>měna</t>
  </si>
  <si>
    <t>počet jednotek</t>
  </si>
  <si>
    <t>CZK</t>
  </si>
  <si>
    <t>USD</t>
  </si>
  <si>
    <t>EUR</t>
  </si>
  <si>
    <t>Měnový kurz</t>
  </si>
  <si>
    <t>Výživové doplňky(Zinzino, Vitamín D, B komplex, K,atd..)</t>
  </si>
  <si>
    <t xml:space="preserve">Chodítko mustang Reha 2015 </t>
  </si>
  <si>
    <t>Axon konzultace a rehabilitace</t>
  </si>
  <si>
    <t>Konzultace a terapie neumotorické nezralosti a MNRI metodě ve Vídni</t>
  </si>
  <si>
    <t>Kompenzační pomůcky, konzultace s odborníky a cestovné</t>
  </si>
  <si>
    <t>Tablet a licence</t>
  </si>
  <si>
    <t>Ubytování v Kladně při hyperbarické komoře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</si>
</sst>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164" fontId="2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2660-403F-48E9-B69E-B2239B8FDCC3}">
  <dimension ref="A1:J30"/>
  <sheetViews>
    <sheetView tabSelected="1" topLeftCell="A4" workbookViewId="0">
      <selection activeCell="B16" sqref="B16"/>
    </sheetView>
  </sheetViews>
  <sheetFormatPr defaultRowHeight="14.4" x14ac:dyDescent="0.3"/>
  <cols>
    <col min="1" max="1" width="48.109375" customWidth="1"/>
    <col min="2" max="2" width="14.5546875" bestFit="1" customWidth="1"/>
    <col min="3" max="3" width="18.5546875" bestFit="1" customWidth="1"/>
    <col min="4" max="4" width="6" bestFit="1" customWidth="1"/>
    <col min="5" max="5" width="7.44140625" bestFit="1" customWidth="1"/>
    <col min="6" max="6" width="6" bestFit="1" customWidth="1"/>
    <col min="7" max="7" width="12.44140625" bestFit="1" customWidth="1"/>
    <col min="8" max="8" width="15.44140625" bestFit="1" customWidth="1"/>
    <col min="9" max="9" width="11.88671875" bestFit="1" customWidth="1"/>
  </cols>
  <sheetData>
    <row r="1" spans="1:10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0" x14ac:dyDescent="0.3">
      <c r="A2" s="1" t="s">
        <v>1</v>
      </c>
      <c r="B2" s="1" t="s">
        <v>18</v>
      </c>
      <c r="C2" s="1" t="s">
        <v>2</v>
      </c>
      <c r="D2" s="8" t="s">
        <v>17</v>
      </c>
      <c r="E2" s="1" t="s">
        <v>3</v>
      </c>
      <c r="F2" s="1" t="s">
        <v>17</v>
      </c>
      <c r="G2" s="8" t="s">
        <v>22</v>
      </c>
      <c r="H2" s="8" t="s">
        <v>19</v>
      </c>
      <c r="I2" s="4"/>
    </row>
    <row r="3" spans="1:10" x14ac:dyDescent="0.3">
      <c r="A3" t="s">
        <v>4</v>
      </c>
      <c r="B3" s="2">
        <v>5</v>
      </c>
      <c r="C3" s="6">
        <v>65770</v>
      </c>
      <c r="D3" t="s">
        <v>19</v>
      </c>
      <c r="E3" s="6">
        <f t="shared" ref="E3:E22" si="0">B3*C3</f>
        <v>328850</v>
      </c>
      <c r="F3" t="s">
        <v>19</v>
      </c>
      <c r="H3" s="6">
        <f>$E$3</f>
        <v>328850</v>
      </c>
      <c r="I3" s="4"/>
      <c r="J3" s="4"/>
    </row>
    <row r="4" spans="1:10" x14ac:dyDescent="0.3">
      <c r="A4" t="s">
        <v>5</v>
      </c>
      <c r="B4" s="2">
        <v>5</v>
      </c>
      <c r="C4" s="6">
        <v>78000</v>
      </c>
      <c r="D4" t="s">
        <v>19</v>
      </c>
      <c r="E4" s="6">
        <f t="shared" si="0"/>
        <v>390000</v>
      </c>
      <c r="F4" t="s">
        <v>19</v>
      </c>
      <c r="H4" s="6">
        <f>$E$4</f>
        <v>390000</v>
      </c>
      <c r="J4" s="4"/>
    </row>
    <row r="5" spans="1:10" x14ac:dyDescent="0.3">
      <c r="A5" t="s">
        <v>6</v>
      </c>
      <c r="B5" s="2">
        <v>10</v>
      </c>
      <c r="C5" s="6">
        <v>5000</v>
      </c>
      <c r="D5" t="s">
        <v>21</v>
      </c>
      <c r="E5" s="6">
        <f t="shared" si="0"/>
        <v>50000</v>
      </c>
      <c r="F5" t="s">
        <v>21</v>
      </c>
      <c r="G5" s="2">
        <v>25.42</v>
      </c>
      <c r="H5" s="6">
        <f>E5*G5</f>
        <v>1271000</v>
      </c>
    </row>
    <row r="6" spans="1:10" x14ac:dyDescent="0.3">
      <c r="A6" t="s">
        <v>7</v>
      </c>
      <c r="B6" s="2">
        <v>100</v>
      </c>
      <c r="C6" s="6">
        <v>1000</v>
      </c>
      <c r="D6" t="s">
        <v>19</v>
      </c>
      <c r="E6" s="6">
        <f t="shared" si="0"/>
        <v>100000</v>
      </c>
      <c r="F6" t="s">
        <v>19</v>
      </c>
      <c r="H6" s="6">
        <f>$E$6</f>
        <v>100000</v>
      </c>
    </row>
    <row r="7" spans="1:10" x14ac:dyDescent="0.3">
      <c r="A7" t="s">
        <v>8</v>
      </c>
      <c r="B7" s="2">
        <v>5</v>
      </c>
      <c r="C7" s="7">
        <v>13600</v>
      </c>
      <c r="D7" t="s">
        <v>20</v>
      </c>
      <c r="E7" s="6">
        <f t="shared" si="0"/>
        <v>68000</v>
      </c>
      <c r="F7" t="s">
        <v>20</v>
      </c>
      <c r="G7" s="2">
        <v>21.59</v>
      </c>
      <c r="H7" s="6">
        <f>E7*G7</f>
        <v>1468120</v>
      </c>
    </row>
    <row r="8" spans="1:10" x14ac:dyDescent="0.3">
      <c r="A8" t="s">
        <v>9</v>
      </c>
      <c r="B8" s="2">
        <v>5</v>
      </c>
      <c r="C8" s="6">
        <v>85000</v>
      </c>
      <c r="D8" t="s">
        <v>19</v>
      </c>
      <c r="E8" s="6">
        <f t="shared" si="0"/>
        <v>425000</v>
      </c>
      <c r="F8" t="s">
        <v>19</v>
      </c>
      <c r="H8" s="6">
        <f>$E$8</f>
        <v>425000</v>
      </c>
    </row>
    <row r="9" spans="1:10" x14ac:dyDescent="0.3">
      <c r="A9" t="s">
        <v>10</v>
      </c>
      <c r="B9" s="2">
        <v>48</v>
      </c>
      <c r="C9" s="6">
        <v>1000</v>
      </c>
      <c r="D9" t="s">
        <v>19</v>
      </c>
      <c r="E9" s="6">
        <f t="shared" si="0"/>
        <v>48000</v>
      </c>
      <c r="F9" t="s">
        <v>19</v>
      </c>
      <c r="H9" s="6">
        <f>$E$9</f>
        <v>48000</v>
      </c>
    </row>
    <row r="10" spans="1:10" x14ac:dyDescent="0.3">
      <c r="A10" t="s">
        <v>11</v>
      </c>
      <c r="B10" s="2">
        <v>100</v>
      </c>
      <c r="C10" s="6">
        <v>600</v>
      </c>
      <c r="D10" t="s">
        <v>19</v>
      </c>
      <c r="E10" s="6">
        <f t="shared" si="0"/>
        <v>60000</v>
      </c>
      <c r="F10" t="s">
        <v>19</v>
      </c>
      <c r="H10" s="6">
        <f>$E$10</f>
        <v>60000</v>
      </c>
    </row>
    <row r="11" spans="1:10" x14ac:dyDescent="0.3">
      <c r="A11" t="s">
        <v>12</v>
      </c>
      <c r="B11" s="2">
        <v>100</v>
      </c>
      <c r="C11" s="6">
        <v>550</v>
      </c>
      <c r="D11" t="s">
        <v>19</v>
      </c>
      <c r="E11" s="6">
        <f t="shared" si="0"/>
        <v>55000</v>
      </c>
      <c r="F11" t="s">
        <v>19</v>
      </c>
      <c r="H11" s="6">
        <f>$E$11</f>
        <v>55000</v>
      </c>
    </row>
    <row r="12" spans="1:10" x14ac:dyDescent="0.3">
      <c r="A12" t="s">
        <v>13</v>
      </c>
      <c r="B12" s="2">
        <v>100</v>
      </c>
      <c r="C12" s="6">
        <v>2000</v>
      </c>
      <c r="D12" t="s">
        <v>19</v>
      </c>
      <c r="E12" s="6">
        <f t="shared" si="0"/>
        <v>200000</v>
      </c>
      <c r="F12" t="s">
        <v>19</v>
      </c>
      <c r="H12" s="6">
        <f>$E$12</f>
        <v>200000</v>
      </c>
    </row>
    <row r="13" spans="1:10" x14ac:dyDescent="0.3">
      <c r="A13" t="s">
        <v>27</v>
      </c>
      <c r="B13" s="2">
        <v>1</v>
      </c>
      <c r="C13" s="6">
        <v>122600</v>
      </c>
      <c r="D13" t="s">
        <v>19</v>
      </c>
      <c r="E13" s="6">
        <f t="shared" si="0"/>
        <v>122600</v>
      </c>
      <c r="F13" t="s">
        <v>19</v>
      </c>
      <c r="H13" s="6">
        <f>$E$13</f>
        <v>122600</v>
      </c>
    </row>
    <row r="14" spans="1:10" x14ac:dyDescent="0.3">
      <c r="A14" t="s">
        <v>23</v>
      </c>
      <c r="B14" s="2">
        <v>24</v>
      </c>
      <c r="C14" s="6">
        <v>1500</v>
      </c>
      <c r="D14" t="s">
        <v>19</v>
      </c>
      <c r="E14" s="6">
        <f t="shared" si="0"/>
        <v>36000</v>
      </c>
      <c r="F14" t="s">
        <v>19</v>
      </c>
      <c r="H14" s="6">
        <f>$E$14</f>
        <v>36000</v>
      </c>
    </row>
    <row r="15" spans="1:10" x14ac:dyDescent="0.3">
      <c r="A15" t="s">
        <v>14</v>
      </c>
      <c r="B15" s="2">
        <v>100</v>
      </c>
      <c r="C15" s="6">
        <v>1000</v>
      </c>
      <c r="D15" t="s">
        <v>19</v>
      </c>
      <c r="E15" s="6">
        <f t="shared" si="0"/>
        <v>100000</v>
      </c>
      <c r="F15" t="s">
        <v>19</v>
      </c>
      <c r="H15" s="6">
        <f>$E$15</f>
        <v>100000</v>
      </c>
    </row>
    <row r="16" spans="1:10" x14ac:dyDescent="0.3">
      <c r="A16" t="s">
        <v>15</v>
      </c>
      <c r="B16" s="2">
        <v>1</v>
      </c>
      <c r="C16" s="6">
        <v>6475</v>
      </c>
      <c r="D16" t="s">
        <v>20</v>
      </c>
      <c r="E16" s="6">
        <f t="shared" si="0"/>
        <v>6475</v>
      </c>
      <c r="F16" t="s">
        <v>20</v>
      </c>
      <c r="G16" s="2">
        <v>21.59</v>
      </c>
      <c r="H16" s="6">
        <f>E16*G16</f>
        <v>139795.25</v>
      </c>
    </row>
    <row r="17" spans="1:8" x14ac:dyDescent="0.3">
      <c r="A17" t="s">
        <v>24</v>
      </c>
      <c r="B17" s="2">
        <v>1</v>
      </c>
      <c r="C17" s="6">
        <v>52095</v>
      </c>
      <c r="D17" t="s">
        <v>19</v>
      </c>
      <c r="E17" s="6">
        <f t="shared" si="0"/>
        <v>52095</v>
      </c>
      <c r="F17" t="s">
        <v>19</v>
      </c>
      <c r="H17" s="6">
        <f>$E$17</f>
        <v>52095</v>
      </c>
    </row>
    <row r="18" spans="1:8" x14ac:dyDescent="0.3">
      <c r="A18" t="s">
        <v>16</v>
      </c>
      <c r="B18" s="2">
        <v>1</v>
      </c>
      <c r="C18" s="6">
        <v>60000</v>
      </c>
      <c r="D18" t="s">
        <v>19</v>
      </c>
      <c r="E18" s="6">
        <f t="shared" si="0"/>
        <v>60000</v>
      </c>
      <c r="F18" t="s">
        <v>19</v>
      </c>
      <c r="H18" s="2">
        <f>$E$18</f>
        <v>60000</v>
      </c>
    </row>
    <row r="19" spans="1:8" x14ac:dyDescent="0.3">
      <c r="A19" t="s">
        <v>28</v>
      </c>
      <c r="B19" s="2">
        <v>1</v>
      </c>
      <c r="C19" s="6">
        <v>30000</v>
      </c>
      <c r="D19" t="s">
        <v>19</v>
      </c>
      <c r="E19" s="6">
        <f t="shared" si="0"/>
        <v>30000</v>
      </c>
      <c r="F19" t="s">
        <v>19</v>
      </c>
      <c r="H19" s="2">
        <f>$E$19</f>
        <v>30000</v>
      </c>
    </row>
    <row r="20" spans="1:8" x14ac:dyDescent="0.3">
      <c r="A20" t="s">
        <v>29</v>
      </c>
      <c r="B20" s="2">
        <v>8</v>
      </c>
      <c r="C20" s="6">
        <v>15000</v>
      </c>
      <c r="D20" t="s">
        <v>19</v>
      </c>
      <c r="E20" s="6">
        <f t="shared" si="0"/>
        <v>120000</v>
      </c>
      <c r="F20" t="s">
        <v>19</v>
      </c>
      <c r="H20" s="2">
        <f>$E$20</f>
        <v>120000</v>
      </c>
    </row>
    <row r="21" spans="1:8" ht="28.8" x14ac:dyDescent="0.3">
      <c r="A21" s="9" t="s">
        <v>26</v>
      </c>
      <c r="B21" s="2">
        <v>20</v>
      </c>
      <c r="C21" s="6">
        <v>2000</v>
      </c>
      <c r="D21" t="s">
        <v>19</v>
      </c>
      <c r="E21" s="6">
        <f t="shared" si="0"/>
        <v>40000</v>
      </c>
      <c r="F21" t="s">
        <v>19</v>
      </c>
      <c r="H21" s="2">
        <f>$E$21</f>
        <v>40000</v>
      </c>
    </row>
    <row r="22" spans="1:8" x14ac:dyDescent="0.3">
      <c r="A22" t="s">
        <v>25</v>
      </c>
      <c r="B22" s="2">
        <v>4</v>
      </c>
      <c r="C22" s="7">
        <v>20000</v>
      </c>
      <c r="D22" t="s">
        <v>19</v>
      </c>
      <c r="E22" s="6">
        <f t="shared" si="0"/>
        <v>80000</v>
      </c>
      <c r="F22" t="s">
        <v>19</v>
      </c>
      <c r="H22" s="2">
        <f>$E$22</f>
        <v>80000</v>
      </c>
    </row>
    <row r="23" spans="1:8" x14ac:dyDescent="0.3">
      <c r="C23" s="4"/>
      <c r="H23" s="5">
        <f>SUM(H3:H22)</f>
        <v>5126460.25</v>
      </c>
    </row>
    <row r="30" spans="1:8" x14ac:dyDescent="0.3">
      <c r="D30" s="3"/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Šipl</dc:creator>
  <cp:lastModifiedBy>Kamila Šiplová</cp:lastModifiedBy>
  <dcterms:created xsi:type="dcterms:W3CDTF">2021-08-16T15:41:19Z</dcterms:created>
  <dcterms:modified xsi:type="dcterms:W3CDTF">2021-09-03T16:37:24Z</dcterms:modified>
</cp:coreProperties>
</file>